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5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<sst xmlns="http://schemas.openxmlformats.org/spreadsheetml/2006/main" count="68" uniqueCount="65">
  <si>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№ п/п</t>
  </si>
  <si>
    <t>Наименование</t>
  </si>
  <si>
    <t>Производитель</t>
  </si>
  <si>
    <t>Назначение</t>
  </si>
  <si>
    <t>Год выпуска</t>
  </si>
  <si>
    <t>Цена, без НДС</t>
  </si>
  <si>
    <t>Цена с НДС</t>
  </si>
  <si>
    <t>СОСТОЯНИЕ</t>
  </si>
  <si>
    <t xml:space="preserve">Автомат укупорки стеклянных бутылок 0,5 л и 0,75 л бугельной пробкой с 24 укупоривающими головками </t>
  </si>
  <si>
    <t>Dr. Datz, Германия</t>
  </si>
  <si>
    <t>8.000 б/ч на формате 0,5 л</t>
  </si>
  <si>
    <r>
      <t>1986,</t>
    </r>
    <r>
      <rPr>
        <sz val="9"/>
        <color indexed="8"/>
        <rFont val="Calibri"/>
        <family val="2"/>
      </rPr>
      <t xml:space="preserve"> кап.ремонт 2012</t>
    </r>
  </si>
  <si>
    <r>
      <t xml:space="preserve">Этикетировочный автомат </t>
    </r>
    <r>
      <rPr>
        <b/>
        <sz val="11"/>
        <color indexed="8"/>
        <rFont val="Arial"/>
        <family val="2"/>
      </rPr>
      <t>Starmatic</t>
    </r>
    <r>
      <rPr>
        <sz val="11"/>
        <color indexed="8"/>
        <rFont val="Arial"/>
        <family val="2"/>
      </rPr>
      <t xml:space="preserve"> для наклейки 2-х и 3-х позиционной бумажной этикетки на холодном клею </t>
    </r>
  </si>
  <si>
    <t>Krones AG, Германия</t>
  </si>
  <si>
    <t>24 000 бут/час</t>
  </si>
  <si>
    <t>6000 бут/час</t>
  </si>
  <si>
    <t>Компрессор сжатого воздуха высокого давления CREPELLE</t>
  </si>
  <si>
    <t>Atlas Copco, Швеция</t>
  </si>
  <si>
    <t>40 бар</t>
  </si>
  <si>
    <t>Автомат для выдува ПЭТ-бутылок 1,0 л и 1,5 л. Линейный на 4 гнезда.</t>
  </si>
  <si>
    <t>Sasib Beverage Mashinery, Италия</t>
  </si>
  <si>
    <t>Демонтировался с линии в рабочем состоянии. Комплектация: сортировщик и податчик преформ, печь разогрева. выдув, охладитель. Шкаф управления частично разобран.</t>
  </si>
  <si>
    <t>Оборудование для выемки пустых бутылок из ящиков и для укладки их в ящики</t>
  </si>
  <si>
    <t>SZA Federspiel, Германия</t>
  </si>
  <si>
    <t>3 захватывающих головки</t>
  </si>
  <si>
    <t>Комплектация: входной/выходной транспортер с приводами, захватывающие головки. Без шкафа управления. Следы корозии на направляющих станины. Требуется инспекция.</t>
  </si>
  <si>
    <t>Станок токарно-винторезный 1А616</t>
  </si>
  <si>
    <t>Россия</t>
  </si>
  <si>
    <t>Состояние рабочее. Износ направляющих станины, суппорта, задней бабки.</t>
  </si>
  <si>
    <t>Принтер с желтыми чернилами Excel 2000 Opaque, 2 шт.</t>
  </si>
  <si>
    <t>Videojet, США</t>
  </si>
  <si>
    <t>4 строки, до 1832 символ./сек (до 278 м/мин при ширине символа 2,5 мм)</t>
  </si>
  <si>
    <t>40 000 руб./шт</t>
  </si>
  <si>
    <t>Для восстановления работоспособности необходимо проведение ТО.</t>
  </si>
  <si>
    <t>Ополаскиватель для ПЭТ-бутылок</t>
  </si>
  <si>
    <t>Officine AVE</t>
  </si>
  <si>
    <t>2000 бут/час, 10 сменных захватов</t>
  </si>
  <si>
    <t xml:space="preserve">Gernep GmbH, Германия </t>
  </si>
  <si>
    <t>4000 бут/час</t>
  </si>
  <si>
    <t>Glass GmbH, Германия</t>
  </si>
  <si>
    <t>Многофункциональная универальная машина для перемешивания, измельчения, куттерирования, измельчения и эмульгирования жидких, сухих и пастообразных продуктов</t>
  </si>
  <si>
    <t>Коптильная установка Ижица-1200 М2 с дымогенератором</t>
  </si>
  <si>
    <t>ТД Ижица, Россия</t>
  </si>
  <si>
    <t>Дымовая обработка рыбных и мясных продуктов</t>
  </si>
  <si>
    <t>Дозатор весовой РТ-ДВ-М 21 02 и машина упаковочная РТ-УМ-01 ПТ4</t>
  </si>
  <si>
    <t>УпМаш, Россия</t>
  </si>
  <si>
    <t>Одноручьевой дозатор сыпучих и гранулированных продуктов с ручной сваркой трехшовного пакета</t>
  </si>
  <si>
    <t>рабочее состояние</t>
  </si>
  <si>
    <t>Этикетировочный автомат Gernep LABETTA 3/2/6 480 2A</t>
  </si>
  <si>
    <t>В рабочем состоянии, требуется ТО.</t>
  </si>
  <si>
    <t>Использовался мало, стоит в Кулинарии</t>
  </si>
  <si>
    <t>Станок токарнро-винторезный 1M63</t>
  </si>
  <si>
    <t>Состояние: рабочее, износ фрикционов и направляющих.</t>
  </si>
  <si>
    <t>При демонтаже не работала часть укупорочных патронов. Электрошкафа нет.</t>
  </si>
  <si>
    <t>Dalgakiran, Турция</t>
  </si>
  <si>
    <t>до 40 атм.</t>
  </si>
  <si>
    <t>В отличном состоянии.</t>
  </si>
  <si>
    <t>Компрессор воздушный дожимной поршневой маслонаполненный</t>
  </si>
  <si>
    <t>Hertz kompressoren, Германия</t>
  </si>
  <si>
    <t>Требует ремонта поршневая группа</t>
  </si>
  <si>
    <t>(Измельчитель) Высокоскоростная мешалка VAS 80L Glass</t>
  </si>
  <si>
    <r>
      <t xml:space="preserve">Использовалась. Состояние хорошее. Покупали новый комплект ножей к оборудованию (около 25 000 руб.). </t>
    </r>
    <r>
      <rPr>
        <b/>
        <sz val="10"/>
        <color indexed="8"/>
        <rFont val="Calibri"/>
        <family val="2"/>
      </rPr>
      <t>Вакуумного насоса от него нет.</t>
    </r>
  </si>
  <si>
    <t>В нормальном состоянии. В Кулинарии.</t>
  </si>
  <si>
    <t>Демонтирован в рабочем состоянии, отломано одно из креплений магазина этикеток. Фактическая производительность не более 16 000 бут/ч. Электрошкаф есть, не полный комплект. Пневматика не рабочая.</t>
  </si>
  <si>
    <t>Отсутствует электрошкаф управления, составлен акт дефектовки от Atlas Copco, требуется замена воздушных и масленных уплотнений штоков 1,2 3 ступеней, поршневых колец, воздушных шлангов, масленного фильтра, клапана сброса воздуха. В остальном состояние удовлетворительное.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</si>
</sst>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&quot;р.&quot;"/>
    <numFmt numFmtId="166" formatCode="#,##0.00&quot;р.&quot;"/>
    <numFmt numFmtId="167" formatCode="#,##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vertical="center" wrapText="1"/>
    </xf>
    <xf numFmtId="164" fontId="3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67" fontId="0" fillId="3" borderId="10" xfId="0" applyNumberForma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67" fontId="0" fillId="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0" fillId="9" borderId="10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3.8515625" style="0" customWidth="1"/>
    <col min="2" max="2" width="56.421875" style="0" customWidth="1"/>
    <col min="3" max="3" width="18.140625" style="0" customWidth="1"/>
    <col min="4" max="4" width="21.7109375" style="0" customWidth="1"/>
    <col min="6" max="7" width="16.8515625" style="0" customWidth="1"/>
    <col min="8" max="8" width="65.8515625" style="0" customWidth="1"/>
  </cols>
  <sheetData>
    <row r="1" ht="7.5" customHeight="1"/>
    <row r="2" spans="1:8" ht="45">
      <c r="A2" s="1" t="s">
        <v>0</v>
      </c>
      <c r="B2" s="2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4" t="s">
        <v>6</v>
      </c>
      <c r="H2" s="1" t="s">
        <v>7</v>
      </c>
    </row>
    <row r="3" spans="1:8" ht="39">
      <c r="A3" s="22">
        <v>1</v>
      </c>
      <c r="B3" s="5" t="s">
        <v>8</v>
      </c>
      <c r="C3" s="6" t="s">
        <v>9</v>
      </c>
      <c r="D3" s="7" t="s">
        <v>10</v>
      </c>
      <c r="E3" s="6" t="s">
        <v>11</v>
      </c>
      <c r="F3" s="8">
        <v>1500000</v>
      </c>
      <c r="G3" s="8">
        <f aca="true" t="shared" si="0" ref="G3:G10">F3*1.2</f>
        <v>1800000</v>
      </c>
      <c r="H3" s="9" t="s">
        <v>53</v>
      </c>
    </row>
    <row r="4" spans="1:8" ht="39.75" customHeight="1">
      <c r="A4" s="22">
        <v>2</v>
      </c>
      <c r="B4" s="5" t="s">
        <v>12</v>
      </c>
      <c r="C4" s="6" t="s">
        <v>13</v>
      </c>
      <c r="D4" s="7" t="s">
        <v>14</v>
      </c>
      <c r="E4" s="6">
        <v>1980</v>
      </c>
      <c r="F4" s="8">
        <v>2700000</v>
      </c>
      <c r="G4" s="8">
        <f t="shared" si="0"/>
        <v>3240000</v>
      </c>
      <c r="H4" s="9" t="s">
        <v>63</v>
      </c>
    </row>
    <row r="5" spans="1:8" s="26" customFormat="1" ht="57" customHeight="1">
      <c r="A5" s="22">
        <v>3</v>
      </c>
      <c r="B5" s="23" t="s">
        <v>16</v>
      </c>
      <c r="C5" s="24" t="s">
        <v>17</v>
      </c>
      <c r="D5" s="25" t="s">
        <v>18</v>
      </c>
      <c r="E5" s="24">
        <v>1999</v>
      </c>
      <c r="F5" s="27">
        <v>2900000</v>
      </c>
      <c r="G5" s="27">
        <f t="shared" si="0"/>
        <v>3480000</v>
      </c>
      <c r="H5" s="20" t="s">
        <v>64</v>
      </c>
    </row>
    <row r="6" spans="1:8" s="26" customFormat="1" ht="27.75" customHeight="1">
      <c r="A6" s="22">
        <v>4</v>
      </c>
      <c r="B6" s="23" t="s">
        <v>57</v>
      </c>
      <c r="C6" s="24" t="s">
        <v>54</v>
      </c>
      <c r="D6" s="25" t="s">
        <v>55</v>
      </c>
      <c r="E6" s="24">
        <v>2018</v>
      </c>
      <c r="F6" s="27">
        <v>791666.67</v>
      </c>
      <c r="G6" s="27">
        <f t="shared" si="0"/>
        <v>950000.004</v>
      </c>
      <c r="H6" s="20" t="s">
        <v>56</v>
      </c>
    </row>
    <row r="7" spans="1:8" s="26" customFormat="1" ht="40.5" customHeight="1">
      <c r="A7" s="22">
        <v>5</v>
      </c>
      <c r="B7" s="23" t="s">
        <v>57</v>
      </c>
      <c r="C7" s="24" t="s">
        <v>58</v>
      </c>
      <c r="D7" s="25" t="s">
        <v>55</v>
      </c>
      <c r="E7" s="24">
        <v>2007</v>
      </c>
      <c r="F7" s="27">
        <v>291667</v>
      </c>
      <c r="G7" s="27">
        <v>350000</v>
      </c>
      <c r="H7" s="20" t="s">
        <v>59</v>
      </c>
    </row>
    <row r="8" spans="1:8" ht="38.25">
      <c r="A8" s="22">
        <v>6</v>
      </c>
      <c r="B8" s="10" t="s">
        <v>19</v>
      </c>
      <c r="C8" s="6" t="s">
        <v>20</v>
      </c>
      <c r="D8" s="12" t="s">
        <v>15</v>
      </c>
      <c r="E8" s="6">
        <v>2000</v>
      </c>
      <c r="F8" s="8">
        <v>1800000</v>
      </c>
      <c r="G8" s="8">
        <f t="shared" si="0"/>
        <v>2160000</v>
      </c>
      <c r="H8" s="9" t="s">
        <v>21</v>
      </c>
    </row>
    <row r="9" spans="1:8" ht="38.25">
      <c r="A9" s="22">
        <v>7</v>
      </c>
      <c r="B9" s="13" t="s">
        <v>22</v>
      </c>
      <c r="C9" s="14" t="s">
        <v>23</v>
      </c>
      <c r="D9" s="15" t="s">
        <v>24</v>
      </c>
      <c r="E9" s="14">
        <v>1998</v>
      </c>
      <c r="F9" s="8">
        <v>800000</v>
      </c>
      <c r="G9" s="8">
        <f t="shared" si="0"/>
        <v>960000</v>
      </c>
      <c r="H9" s="9" t="s">
        <v>25</v>
      </c>
    </row>
    <row r="10" spans="1:8" ht="26.25" customHeight="1">
      <c r="A10" s="22">
        <v>8</v>
      </c>
      <c r="B10" s="13" t="s">
        <v>51</v>
      </c>
      <c r="C10" s="14" t="s">
        <v>27</v>
      </c>
      <c r="D10" s="15"/>
      <c r="E10" s="14">
        <v>1974</v>
      </c>
      <c r="F10" s="8">
        <v>216666.67</v>
      </c>
      <c r="G10" s="8">
        <f t="shared" si="0"/>
        <v>260000.00400000002</v>
      </c>
      <c r="H10" s="9" t="s">
        <v>52</v>
      </c>
    </row>
    <row r="11" spans="1:8" ht="23.25" customHeight="1">
      <c r="A11" s="22">
        <v>9</v>
      </c>
      <c r="B11" s="5" t="s">
        <v>26</v>
      </c>
      <c r="C11" s="6" t="s">
        <v>27</v>
      </c>
      <c r="D11" s="7"/>
      <c r="E11" s="6">
        <v>1970</v>
      </c>
      <c r="F11" s="8">
        <f>G11/120*100</f>
        <v>66666.66666666666</v>
      </c>
      <c r="G11" s="8">
        <v>80000</v>
      </c>
      <c r="H11" s="9" t="s">
        <v>28</v>
      </c>
    </row>
    <row r="12" spans="1:8" ht="46.5" customHeight="1">
      <c r="A12" s="22">
        <v>10</v>
      </c>
      <c r="B12" s="5" t="s">
        <v>29</v>
      </c>
      <c r="C12" s="6" t="s">
        <v>30</v>
      </c>
      <c r="D12" s="7" t="s">
        <v>31</v>
      </c>
      <c r="E12" s="6">
        <v>2000</v>
      </c>
      <c r="F12" s="16" t="s">
        <v>32</v>
      </c>
      <c r="G12" s="8">
        <f>40000*1.2</f>
        <v>48000</v>
      </c>
      <c r="H12" s="9" t="s">
        <v>33</v>
      </c>
    </row>
    <row r="13" spans="1:8" ht="24">
      <c r="A13" s="22">
        <v>11</v>
      </c>
      <c r="B13" s="5" t="s">
        <v>34</v>
      </c>
      <c r="C13" s="6" t="s">
        <v>35</v>
      </c>
      <c r="D13" s="7" t="s">
        <v>36</v>
      </c>
      <c r="E13" s="6">
        <v>1997</v>
      </c>
      <c r="F13" s="16">
        <v>1166667</v>
      </c>
      <c r="G13" s="8">
        <v>1400000</v>
      </c>
      <c r="H13" s="9" t="s">
        <v>49</v>
      </c>
    </row>
    <row r="14" spans="1:8" ht="33" customHeight="1">
      <c r="A14" s="22">
        <v>12</v>
      </c>
      <c r="B14" s="5" t="s">
        <v>48</v>
      </c>
      <c r="C14" s="6" t="s">
        <v>37</v>
      </c>
      <c r="D14" s="7" t="s">
        <v>38</v>
      </c>
      <c r="E14" s="6">
        <v>2014</v>
      </c>
      <c r="F14" s="16">
        <f>G14/120*100</f>
        <v>2083333.3333333333</v>
      </c>
      <c r="G14" s="8">
        <v>2500000</v>
      </c>
      <c r="H14" s="9" t="s">
        <v>47</v>
      </c>
    </row>
    <row r="15" spans="1:8" ht="111" customHeight="1">
      <c r="A15" s="11">
        <v>1</v>
      </c>
      <c r="B15" s="17" t="s">
        <v>60</v>
      </c>
      <c r="C15" s="17" t="s">
        <v>39</v>
      </c>
      <c r="D15" s="18" t="s">
        <v>40</v>
      </c>
      <c r="E15" s="6">
        <v>2015</v>
      </c>
      <c r="F15" s="19">
        <v>3000000</v>
      </c>
      <c r="G15" s="19">
        <f>F15*1.2</f>
        <v>3600000</v>
      </c>
      <c r="H15" s="20" t="s">
        <v>61</v>
      </c>
    </row>
    <row r="16" spans="1:8" ht="37.5" customHeight="1">
      <c r="A16" s="11">
        <v>2</v>
      </c>
      <c r="B16" s="17" t="s">
        <v>41</v>
      </c>
      <c r="C16" s="17" t="s">
        <v>42</v>
      </c>
      <c r="D16" s="18" t="s">
        <v>43</v>
      </c>
      <c r="E16" s="6">
        <v>2012</v>
      </c>
      <c r="F16" s="19">
        <v>80000</v>
      </c>
      <c r="G16" s="19">
        <f>F16*1.2</f>
        <v>96000</v>
      </c>
      <c r="H16" s="20" t="s">
        <v>62</v>
      </c>
    </row>
    <row r="17" spans="1:8" ht="73.5" customHeight="1">
      <c r="A17" s="11">
        <v>3</v>
      </c>
      <c r="B17" s="17" t="s">
        <v>44</v>
      </c>
      <c r="C17" s="17" t="s">
        <v>45</v>
      </c>
      <c r="D17" s="18" t="s">
        <v>46</v>
      </c>
      <c r="E17" s="6">
        <v>2010</v>
      </c>
      <c r="F17" s="21">
        <v>184000</v>
      </c>
      <c r="G17" s="19">
        <f>F17*1.2</f>
        <v>220800</v>
      </c>
      <c r="H17" s="20" t="s">
        <v>50</v>
      </c>
    </row>
    <row r="18" spans="1:8" ht="22.5" customHeight="1">
      <c r="A18" s="11"/>
      <c r="B18" s="17"/>
      <c r="C18" s="17"/>
      <c r="D18" s="18"/>
      <c r="E18" s="6"/>
      <c r="F18" s="21"/>
      <c r="G18" s="19"/>
      <c r="H18" s="20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Румянцева</dc:creator>
  <cp:keywords/>
  <dc:description/>
  <cp:lastModifiedBy>Петрыкин Андрей Геннадьевич</cp:lastModifiedBy>
  <cp:lastPrinted>2023-05-11T12:59:16Z</cp:lastPrinted>
  <dcterms:created xsi:type="dcterms:W3CDTF">2020-12-02T12:14:51Z</dcterms:created>
  <dcterms:modified xsi:type="dcterms:W3CDTF">2023-05-16T14:24:05Z</dcterms:modified>
  <cp:category/>
  <cp:version/>
  <cp:contentType/>
  <cp:contentStatus/>
</cp:coreProperties>
</file>